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ura\Desktop\"/>
    </mc:Choice>
  </mc:AlternateContent>
  <bookViews>
    <workbookView xWindow="0" yWindow="0" windowWidth="20496" windowHeight="7200"/>
  </bookViews>
  <sheets>
    <sheet name="参加申込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2" l="1"/>
  <c r="I15" i="2"/>
  <c r="I13" i="2" l="1"/>
  <c r="I17" i="2"/>
  <c r="S17" i="2" s="1"/>
  <c r="I18" i="2"/>
  <c r="S18" i="2" s="1"/>
  <c r="I19" i="2"/>
  <c r="S19" i="2" s="1"/>
  <c r="I20" i="2"/>
  <c r="S20" i="2" s="1"/>
  <c r="I21" i="2"/>
  <c r="S21" i="2" s="1"/>
  <c r="S15" i="2"/>
  <c r="I16" i="2"/>
  <c r="S16" i="2" s="1"/>
  <c r="S14" i="2" l="1"/>
  <c r="C23" i="2" s="1"/>
</calcChain>
</file>

<file path=xl/sharedStrings.xml><?xml version="1.0" encoding="utf-8"?>
<sst xmlns="http://schemas.openxmlformats.org/spreadsheetml/2006/main" count="34" uniqueCount="34">
  <si>
    <t>第25回日本SIDS・乳幼児突然死予防学会学術集会　参加申込用紙</t>
  </si>
  <si>
    <t>機関（所属）</t>
    <rPh sb="0" eb="2">
      <t>キカン</t>
    </rPh>
    <rPh sb="3" eb="5">
      <t>ショゾク</t>
    </rPh>
    <phoneticPr fontId="1"/>
  </si>
  <si>
    <t>連絡先</t>
    <rPh sb="0" eb="3">
      <t>レンラクサキ</t>
    </rPh>
    <phoneticPr fontId="1"/>
  </si>
  <si>
    <t>担当者氏名</t>
    <rPh sb="0" eb="3">
      <t>タントウシャ</t>
    </rPh>
    <rPh sb="3" eb="5">
      <t>シメイ</t>
    </rPh>
    <phoneticPr fontId="1"/>
  </si>
  <si>
    <t>住所</t>
    <rPh sb="0" eb="2">
      <t>ジュウショ</t>
    </rPh>
    <phoneticPr fontId="1"/>
  </si>
  <si>
    <t>TEL</t>
    <phoneticPr fontId="1"/>
  </si>
  <si>
    <t>E-mail</t>
    <phoneticPr fontId="1"/>
  </si>
  <si>
    <t>FAX</t>
    <phoneticPr fontId="1"/>
  </si>
  <si>
    <t>参加者</t>
    <rPh sb="0" eb="2">
      <t>サンカ</t>
    </rPh>
    <rPh sb="2" eb="3">
      <t>シャ</t>
    </rPh>
    <phoneticPr fontId="1"/>
  </si>
  <si>
    <t>氏名</t>
    <rPh sb="0" eb="2">
      <t>シメイ</t>
    </rPh>
    <phoneticPr fontId="1"/>
  </si>
  <si>
    <t>職業</t>
    <rPh sb="0" eb="2">
      <t>ショクギョウ</t>
    </rPh>
    <phoneticPr fontId="1"/>
  </si>
  <si>
    <t>参加・不参加</t>
    <rPh sb="0" eb="2">
      <t>サンカ</t>
    </rPh>
    <rPh sb="3" eb="6">
      <t>フサンカ</t>
    </rPh>
    <phoneticPr fontId="1"/>
  </si>
  <si>
    <t>医師</t>
    <rPh sb="0" eb="2">
      <t>イシ</t>
    </rPh>
    <phoneticPr fontId="1"/>
  </si>
  <si>
    <t>医師以外または大学院生</t>
    <rPh sb="0" eb="2">
      <t>イシ</t>
    </rPh>
    <rPh sb="2" eb="4">
      <t>イガイ</t>
    </rPh>
    <rPh sb="7" eb="9">
      <t>ダイガク</t>
    </rPh>
    <rPh sb="9" eb="11">
      <t>インセイ</t>
    </rPh>
    <phoneticPr fontId="1"/>
  </si>
  <si>
    <t>参加</t>
    <rPh sb="0" eb="2">
      <t>サンカ</t>
    </rPh>
    <phoneticPr fontId="1"/>
  </si>
  <si>
    <t>不参加</t>
    <rPh sb="0" eb="3">
      <t>フサンカ</t>
    </rPh>
    <phoneticPr fontId="1"/>
  </si>
  <si>
    <t>医師・医師以外
または大学院生</t>
    <rPh sb="0" eb="2">
      <t>イシ</t>
    </rPh>
    <rPh sb="3" eb="5">
      <t>イシ</t>
    </rPh>
    <rPh sb="5" eb="7">
      <t>イガイ</t>
    </rPh>
    <rPh sb="11" eb="13">
      <t>ダイガク</t>
    </rPh>
    <rPh sb="13" eb="15">
      <t>インセイ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</si>
  <si>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</si>
  <si>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</si>
  <si>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振り込み予定額</t>
    <rPh sb="0" eb="1">
      <t>フ</t>
    </rPh>
    <rPh sb="2" eb="3">
      <t>コ</t>
    </rPh>
    <rPh sb="4" eb="6">
      <t>ヨテイ</t>
    </rPh>
    <rPh sb="6" eb="7">
      <t>ガク</t>
    </rPh>
    <phoneticPr fontId="1"/>
  </si>
  <si>
    <t>岡山大学大学院医歯薬学総合研究科法医学分野</t>
  </si>
  <si>
    <t>TEL &amp; FAX: 086-235-7201</t>
  </si>
  <si>
    <t>E-MAIL   : 25sids@okayama-u.ac.jp</t>
  </si>
  <si>
    <t>第25回日本SIDS・乳幼児突然死予防学会学術集会　事務局</t>
  </si>
  <si>
    <t>　〒700-8558　岡山市北区鹿田町2-5-1</t>
  </si>
  <si>
    <t>中国銀行　清輝橋支店（店番号 110）　</t>
  </si>
  <si>
    <t>　　口座番号: 2509610　（普通）</t>
  </si>
  <si>
    <t>　　口座名義: 第25回日本SIDS・乳幼児突然死予防学会　代表者　宮石　智</t>
  </si>
  <si>
    <t>参加費</t>
    <rPh sb="0" eb="3">
      <t>サンカヒ</t>
    </rPh>
    <phoneticPr fontId="1"/>
  </si>
  <si>
    <t>事務局使用欄</t>
  </si>
  <si>
    <r>
      <t xml:space="preserve">懇親会
</t>
    </r>
    <r>
      <rPr>
        <sz val="8"/>
        <color theme="1"/>
        <rFont val="ＭＳ Ｐ明朝"/>
        <family val="1"/>
        <charset val="128"/>
      </rPr>
      <t>先着40名までとなります</t>
    </r>
    <rPh sb="0" eb="2">
      <t>コンシン</t>
    </rPh>
    <rPh sb="2" eb="3">
      <t>カイ</t>
    </rPh>
    <phoneticPr fontId="1"/>
  </si>
  <si>
    <t>選択してください</t>
    <rPh sb="0" eb="2">
      <t>センタク</t>
    </rPh>
    <phoneticPr fontId="1"/>
  </si>
  <si>
    <t>●  参加申込用紙は下記までE-mailまたはFAXでお送りください。
　　E-mailの場合、件名は「25SIDS参加申込」として下さい。</t>
    <phoneticPr fontId="1"/>
  </si>
  <si>
    <t>●  振込先は下記の通りです。お支払いは可能な限り機関ごとの一括でお願い致します。
　　振込期限：早期申し込み　平成30年12月31日まで
　　　　　　　後期申し込み　平成31年1月31日まで</t>
    <rPh sb="16" eb="18">
      <t>シハラ</t>
    </rPh>
    <rPh sb="20" eb="22">
      <t>カノウ</t>
    </rPh>
    <rPh sb="23" eb="24">
      <t>カギ</t>
    </rPh>
    <rPh sb="25" eb="27">
      <t>キカン</t>
    </rPh>
    <rPh sb="30" eb="32">
      <t>イッカツ</t>
    </rPh>
    <rPh sb="34" eb="35">
      <t>ネガ</t>
    </rPh>
    <rPh sb="36" eb="37">
      <t>イタ</t>
    </rPh>
    <rPh sb="44" eb="46">
      <t>フリコミ</t>
    </rPh>
    <rPh sb="46" eb="48">
      <t>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</si>
</sst>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3" fillId="0" borderId="6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 applyBorder="1">
      <alignment vertical="center"/>
    </xf>
    <xf numFmtId="0" fontId="2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6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O$9" noThreeD="1"/>
</file>

<file path=xl/ctrlProps/ctrlProp2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8</xdr:row>
          <xdr:rowOff>0</xdr:rowOff>
        </xdr:from>
        <xdr:to>
          <xdr:col>8</xdr:col>
          <xdr:colOff>161925</xdr:colOff>
          <xdr:row>9</xdr:row>
          <xdr:rowOff>209555</xdr:rowOff>
        </xdr:to>
        <xdr:grpSp>
          <xdr:nvGrpSpPr>
            <xdr:cNvPr id="3" name="グループ化 2"/>
            <xdr:cNvGrpSpPr/>
          </xdr:nvGrpSpPr>
          <xdr:grpSpPr>
            <a:xfrm>
              <a:off x="272415" y="1828800"/>
              <a:ext cx="3105150" cy="476255"/>
              <a:chOff x="276225" y="1828785"/>
              <a:chExt cx="3105150" cy="514355"/>
            </a:xfrm>
          </xdr:grpSpPr>
          <xdr:sp macro="" textlink="">
            <xdr:nvSpPr>
              <xdr:cNvPr id="2056" name="Option Button 8" hidden="1">
                <a:extLst>
                  <a:ext uri="{63B3BB69-23CF-44E3-9099-C40C66FF867C}">
                    <a14:compatExt spid="_x0000_s2056"/>
                  </a:ext>
                </a:extLst>
              </xdr:cNvPr>
              <xdr:cNvSpPr/>
            </xdr:nvSpPr>
            <xdr:spPr bwMode="auto">
              <a:xfrm>
                <a:off x="276225" y="1828785"/>
                <a:ext cx="3105150" cy="2857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　早期申し込み（平成30年12月31日まで）</a:t>
                </a:r>
              </a:p>
            </xdr:txBody>
          </xdr:sp>
          <xdr:sp macro="" textlink="">
            <xdr:nvSpPr>
              <xdr:cNvPr id="2057" name="Option Button 9" hidden="1">
                <a:extLst>
                  <a:ext uri="{63B3BB69-23CF-44E3-9099-C40C66FF867C}">
                    <a14:compatExt spid="_x0000_s2057"/>
                  </a:ext>
                </a:extLst>
              </xdr:cNvPr>
              <xdr:cNvSpPr/>
            </xdr:nvSpPr>
            <xdr:spPr bwMode="auto">
              <a:xfrm>
                <a:off x="276225" y="2095490"/>
                <a:ext cx="2952750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27432" rIns="0" bIns="27432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eiryo UI"/>
                    <a:ea typeface="Meiryo UI"/>
                    <a:cs typeface="Meiryo UI"/>
                  </a:rPr>
                  <a:t>　後期申し込み（平成31年1月1日から1月31日まで）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0</xdr:col>
      <xdr:colOff>209550</xdr:colOff>
      <xdr:row>7</xdr:row>
      <xdr:rowOff>205740</xdr:rowOff>
    </xdr:from>
    <xdr:to>
      <xdr:col>8</xdr:col>
      <xdr:colOff>304800</xdr:colOff>
      <xdr:row>9</xdr:row>
      <xdr:rowOff>236220</xdr:rowOff>
    </xdr:to>
    <xdr:sp macro="" textlink="">
      <xdr:nvSpPr>
        <xdr:cNvPr id="4" name="正方形/長方形 3"/>
        <xdr:cNvSpPr/>
      </xdr:nvSpPr>
      <xdr:spPr>
        <a:xfrm>
          <a:off x="209550" y="1798320"/>
          <a:ext cx="3310890" cy="5334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37"/>
  <sheetViews>
    <sheetView tabSelected="1" workbookViewId="0">
      <selection activeCell="I46" sqref="I46"/>
    </sheetView>
  </sheetViews>
  <sheetFormatPr defaultColWidth="5.5" defaultRowHeight="13.2" x14ac:dyDescent="0.45"/>
  <cols>
    <col min="1" max="1" width="3.19921875" style="2" customWidth="1"/>
    <col min="2" max="6" width="5.5" style="2"/>
    <col min="7" max="7" width="5.5" style="2" customWidth="1"/>
    <col min="8" max="8" width="6" style="2" customWidth="1"/>
    <col min="9" max="13" width="5.5" style="2"/>
    <col min="14" max="14" width="5.5" style="2" customWidth="1"/>
    <col min="15" max="15" width="5.5" style="2" hidden="1" customWidth="1"/>
    <col min="16" max="16384" width="5.5" style="2"/>
  </cols>
  <sheetData>
    <row r="1" spans="1:19" ht="16.2" x14ac:dyDescent="0.4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9" ht="16.2" x14ac:dyDescent="0.45">
      <c r="A2" s="3"/>
      <c r="O2" s="2" t="s">
        <v>12</v>
      </c>
    </row>
    <row r="3" spans="1:19" ht="18.75" customHeight="1" x14ac:dyDescent="0.45">
      <c r="B3" s="20" t="s">
        <v>1</v>
      </c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O3" s="4" t="s">
        <v>13</v>
      </c>
    </row>
    <row r="4" spans="1:19" ht="18.75" customHeight="1" x14ac:dyDescent="0.45">
      <c r="B4" s="29" t="s">
        <v>2</v>
      </c>
      <c r="C4" s="5" t="s">
        <v>3</v>
      </c>
      <c r="D4" s="5"/>
      <c r="E4" s="18"/>
      <c r="F4" s="18"/>
      <c r="G4" s="18"/>
      <c r="H4" s="18"/>
      <c r="I4" s="18"/>
      <c r="J4" s="18"/>
      <c r="K4" s="18"/>
      <c r="L4" s="18"/>
      <c r="M4" s="18"/>
    </row>
    <row r="5" spans="1:19" ht="18.75" customHeight="1" x14ac:dyDescent="0.45">
      <c r="B5" s="29"/>
      <c r="C5" s="20" t="s">
        <v>4</v>
      </c>
      <c r="D5" s="20"/>
      <c r="E5" s="18"/>
      <c r="F5" s="18"/>
      <c r="G5" s="18"/>
      <c r="H5" s="18"/>
      <c r="I5" s="18"/>
      <c r="J5" s="18"/>
      <c r="K5" s="18"/>
      <c r="L5" s="18"/>
      <c r="M5" s="18"/>
      <c r="O5" s="2" t="s">
        <v>14</v>
      </c>
    </row>
    <row r="6" spans="1:19" ht="18.75" customHeight="1" x14ac:dyDescent="0.45">
      <c r="B6" s="29"/>
      <c r="C6" s="20" t="s">
        <v>5</v>
      </c>
      <c r="D6" s="20"/>
      <c r="E6" s="18"/>
      <c r="F6" s="18"/>
      <c r="G6" s="18"/>
      <c r="H6" s="18"/>
      <c r="I6" s="10" t="s">
        <v>7</v>
      </c>
      <c r="J6" s="18"/>
      <c r="K6" s="18"/>
      <c r="L6" s="18"/>
      <c r="M6" s="18"/>
      <c r="O6" s="2" t="s">
        <v>15</v>
      </c>
    </row>
    <row r="7" spans="1:19" ht="18.75" customHeight="1" x14ac:dyDescent="0.45">
      <c r="B7" s="29"/>
      <c r="C7" s="20" t="s">
        <v>6</v>
      </c>
      <c r="D7" s="20"/>
      <c r="E7" s="18"/>
      <c r="F7" s="18"/>
      <c r="G7" s="18"/>
      <c r="H7" s="18"/>
      <c r="I7" s="18"/>
      <c r="J7" s="18"/>
      <c r="K7" s="18"/>
      <c r="L7" s="18"/>
      <c r="M7" s="18"/>
    </row>
    <row r="8" spans="1:19" ht="18.75" customHeight="1" x14ac:dyDescent="0.45">
      <c r="B8" s="8" t="s">
        <v>31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9" ht="21" customHeight="1" x14ac:dyDescent="0.45">
      <c r="A9" s="11"/>
      <c r="B9" s="11"/>
      <c r="C9" s="11"/>
      <c r="D9" s="11"/>
      <c r="E9" s="11"/>
      <c r="F9" s="11"/>
      <c r="G9" s="11"/>
      <c r="H9" s="11"/>
      <c r="O9" s="11">
        <v>1</v>
      </c>
    </row>
    <row r="10" spans="1:19" ht="21" customHeight="1" x14ac:dyDescent="0.45">
      <c r="A10" s="11"/>
      <c r="B10" s="11"/>
      <c r="C10" s="11"/>
      <c r="D10" s="11"/>
      <c r="E10" s="11"/>
      <c r="F10" s="11"/>
      <c r="G10" s="11"/>
      <c r="H10" s="11"/>
    </row>
    <row r="11" spans="1:19" ht="18.75" customHeight="1" x14ac:dyDescent="0.45">
      <c r="B11" s="2" t="s">
        <v>8</v>
      </c>
    </row>
    <row r="12" spans="1:19" ht="29.25" customHeight="1" x14ac:dyDescent="0.45">
      <c r="B12" s="20"/>
      <c r="C12" s="20" t="s">
        <v>9</v>
      </c>
      <c r="D12" s="20"/>
      <c r="E12" s="20"/>
      <c r="F12" s="20" t="s">
        <v>10</v>
      </c>
      <c r="G12" s="20"/>
      <c r="H12" s="20"/>
      <c r="I12" s="19" t="s">
        <v>28</v>
      </c>
      <c r="J12" s="19"/>
      <c r="K12" s="21" t="s">
        <v>30</v>
      </c>
      <c r="L12" s="22"/>
      <c r="M12" s="23"/>
    </row>
    <row r="13" spans="1:19" ht="24.75" customHeight="1" x14ac:dyDescent="0.45">
      <c r="B13" s="20"/>
      <c r="C13" s="20"/>
      <c r="D13" s="20"/>
      <c r="E13" s="20"/>
      <c r="F13" s="30" t="s">
        <v>16</v>
      </c>
      <c r="G13" s="30"/>
      <c r="H13" s="30"/>
      <c r="I13" s="20" t="str">
        <f>IF(O9=1,"早期","後期")</f>
        <v>早期</v>
      </c>
      <c r="J13" s="20"/>
      <c r="K13" s="24" t="s">
        <v>11</v>
      </c>
      <c r="L13" s="25"/>
      <c r="M13" s="26"/>
    </row>
    <row r="14" spans="1:19" ht="18.75" customHeight="1" x14ac:dyDescent="0.45">
      <c r="B14" s="5">
        <v>1</v>
      </c>
      <c r="C14" s="18"/>
      <c r="D14" s="18"/>
      <c r="E14" s="18"/>
      <c r="F14" s="28"/>
      <c r="G14" s="28"/>
      <c r="H14" s="28"/>
      <c r="I14" s="27" t="str">
        <f t="shared" ref="I14:I21" si="0">IF(AND(O$9=1,F14="医師"),"5000",IF(AND(O$9=1,F14="医師以外または大学院生"),"3000",IF(AND(O$9=2,F14="医師"),"6000",IF(AND(O$9=2,F14="医師以外または大学院生"),"4000",""))))</f>
        <v/>
      </c>
      <c r="J14" s="27"/>
      <c r="K14" s="15"/>
      <c r="L14" s="16"/>
      <c r="M14" s="17"/>
      <c r="S14" s="2" t="str">
        <f t="shared" ref="S14:S21" si="1">IFERROR(VALUE(I14),"")</f>
        <v/>
      </c>
    </row>
    <row r="15" spans="1:19" ht="18.75" customHeight="1" x14ac:dyDescent="0.45">
      <c r="B15" s="5">
        <v>2</v>
      </c>
      <c r="C15" s="18"/>
      <c r="D15" s="18"/>
      <c r="E15" s="18"/>
      <c r="F15" s="28"/>
      <c r="G15" s="28"/>
      <c r="H15" s="28"/>
      <c r="I15" s="27" t="str">
        <f t="shared" si="0"/>
        <v/>
      </c>
      <c r="J15" s="27"/>
      <c r="K15" s="15"/>
      <c r="L15" s="16"/>
      <c r="M15" s="17"/>
      <c r="S15" s="2" t="str">
        <f t="shared" si="1"/>
        <v/>
      </c>
    </row>
    <row r="16" spans="1:19" ht="18.75" customHeight="1" x14ac:dyDescent="0.45">
      <c r="B16" s="5">
        <v>3</v>
      </c>
      <c r="C16" s="18"/>
      <c r="D16" s="18"/>
      <c r="E16" s="18"/>
      <c r="F16" s="28"/>
      <c r="G16" s="28"/>
      <c r="H16" s="28"/>
      <c r="I16" s="27" t="str">
        <f t="shared" si="0"/>
        <v/>
      </c>
      <c r="J16" s="27"/>
      <c r="K16" s="15"/>
      <c r="L16" s="16"/>
      <c r="M16" s="17"/>
      <c r="S16" s="2" t="str">
        <f t="shared" si="1"/>
        <v/>
      </c>
    </row>
    <row r="17" spans="1:19" ht="18.75" customHeight="1" x14ac:dyDescent="0.45">
      <c r="B17" s="5">
        <v>4</v>
      </c>
      <c r="C17" s="18"/>
      <c r="D17" s="18"/>
      <c r="E17" s="18"/>
      <c r="F17" s="28"/>
      <c r="G17" s="28"/>
      <c r="H17" s="28"/>
      <c r="I17" s="27" t="str">
        <f t="shared" si="0"/>
        <v/>
      </c>
      <c r="J17" s="27"/>
      <c r="K17" s="15"/>
      <c r="L17" s="16"/>
      <c r="M17" s="17"/>
      <c r="S17" s="2" t="str">
        <f t="shared" si="1"/>
        <v/>
      </c>
    </row>
    <row r="18" spans="1:19" ht="18.75" customHeight="1" x14ac:dyDescent="0.45">
      <c r="B18" s="5">
        <v>5</v>
      </c>
      <c r="C18" s="18"/>
      <c r="D18" s="18"/>
      <c r="E18" s="18"/>
      <c r="F18" s="28"/>
      <c r="G18" s="28"/>
      <c r="H18" s="28"/>
      <c r="I18" s="27" t="str">
        <f t="shared" si="0"/>
        <v/>
      </c>
      <c r="J18" s="27"/>
      <c r="K18" s="15"/>
      <c r="L18" s="16"/>
      <c r="M18" s="17"/>
      <c r="S18" s="2" t="str">
        <f t="shared" si="1"/>
        <v/>
      </c>
    </row>
    <row r="19" spans="1:19" ht="18.75" customHeight="1" x14ac:dyDescent="0.45">
      <c r="B19" s="5">
        <v>6</v>
      </c>
      <c r="C19" s="18"/>
      <c r="D19" s="18"/>
      <c r="E19" s="18"/>
      <c r="F19" s="28"/>
      <c r="G19" s="28"/>
      <c r="H19" s="28"/>
      <c r="I19" s="27" t="str">
        <f t="shared" si="0"/>
        <v/>
      </c>
      <c r="J19" s="27"/>
      <c r="K19" s="15"/>
      <c r="L19" s="16"/>
      <c r="M19" s="17"/>
      <c r="S19" s="2" t="str">
        <f t="shared" si="1"/>
        <v/>
      </c>
    </row>
    <row r="20" spans="1:19" ht="18.75" customHeight="1" x14ac:dyDescent="0.45">
      <c r="B20" s="5">
        <v>7</v>
      </c>
      <c r="C20" s="18"/>
      <c r="D20" s="18"/>
      <c r="E20" s="18"/>
      <c r="F20" s="28"/>
      <c r="G20" s="28"/>
      <c r="H20" s="28"/>
      <c r="I20" s="27" t="str">
        <f t="shared" si="0"/>
        <v/>
      </c>
      <c r="J20" s="27"/>
      <c r="K20" s="15"/>
      <c r="L20" s="16"/>
      <c r="M20" s="17"/>
      <c r="S20" s="2" t="str">
        <f t="shared" si="1"/>
        <v/>
      </c>
    </row>
    <row r="21" spans="1:19" ht="18.75" customHeight="1" x14ac:dyDescent="0.45">
      <c r="B21" s="5">
        <v>8</v>
      </c>
      <c r="C21" s="18"/>
      <c r="D21" s="18"/>
      <c r="E21" s="18"/>
      <c r="F21" s="28"/>
      <c r="G21" s="28"/>
      <c r="H21" s="28"/>
      <c r="I21" s="27" t="str">
        <f t="shared" si="0"/>
        <v/>
      </c>
      <c r="J21" s="27"/>
      <c r="K21" s="15"/>
      <c r="L21" s="16"/>
      <c r="M21" s="17"/>
      <c r="S21" s="2" t="str">
        <f t="shared" si="1"/>
        <v/>
      </c>
    </row>
    <row r="22" spans="1:19" ht="21" customHeight="1" x14ac:dyDescent="0.45">
      <c r="B22" s="2" t="s">
        <v>19</v>
      </c>
      <c r="H22" s="6"/>
      <c r="I22" s="6"/>
    </row>
    <row r="23" spans="1:19" ht="21" customHeight="1" x14ac:dyDescent="0.45">
      <c r="B23" s="2" t="s">
        <v>17</v>
      </c>
      <c r="C23" s="31">
        <f>SUM(S14:S21)+(COUNTIF(K14:M21,"参加")*5000)</f>
        <v>0</v>
      </c>
      <c r="D23" s="31"/>
      <c r="E23" s="31"/>
      <c r="F23" s="2" t="s">
        <v>18</v>
      </c>
      <c r="H23" s="6"/>
    </row>
    <row r="24" spans="1:19" ht="15.75" customHeight="1" x14ac:dyDescent="0.45">
      <c r="C24" s="9"/>
      <c r="D24" s="9"/>
      <c r="E24" s="9"/>
      <c r="H24" s="6"/>
    </row>
    <row r="25" spans="1:19" ht="30" customHeight="1" x14ac:dyDescent="0.45">
      <c r="A25" s="13" t="s">
        <v>32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9" ht="18.75" customHeight="1" x14ac:dyDescent="0.45">
      <c r="B26" s="2" t="s">
        <v>23</v>
      </c>
    </row>
    <row r="27" spans="1:19" ht="18.75" customHeight="1" x14ac:dyDescent="0.45">
      <c r="B27" s="2" t="s">
        <v>24</v>
      </c>
    </row>
    <row r="28" spans="1:19" ht="18.75" customHeight="1" x14ac:dyDescent="0.45">
      <c r="B28" s="2" t="s">
        <v>20</v>
      </c>
    </row>
    <row r="29" spans="1:19" ht="18.75" customHeight="1" x14ac:dyDescent="0.45">
      <c r="B29" s="2" t="s">
        <v>21</v>
      </c>
      <c r="H29" s="2" t="s">
        <v>22</v>
      </c>
    </row>
    <row r="30" spans="1:19" ht="8.4" customHeight="1" x14ac:dyDescent="0.45"/>
    <row r="31" spans="1:19" ht="43.8" customHeight="1" x14ac:dyDescent="0.45">
      <c r="A31" s="13" t="s">
        <v>33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9" ht="18.75" customHeight="1" x14ac:dyDescent="0.45">
      <c r="B32" s="2" t="s">
        <v>25</v>
      </c>
    </row>
    <row r="33" spans="1:14" ht="18.75" customHeight="1" x14ac:dyDescent="0.45">
      <c r="C33" s="2" t="s">
        <v>26</v>
      </c>
    </row>
    <row r="34" spans="1:14" ht="18.75" customHeight="1" x14ac:dyDescent="0.45">
      <c r="C34" s="2" t="s">
        <v>27</v>
      </c>
    </row>
    <row r="35" spans="1:14" x14ac:dyDescent="0.45">
      <c r="A35" s="1" t="s">
        <v>29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7" spans="1:14" x14ac:dyDescent="0.45">
      <c r="I37" s="7"/>
    </row>
  </sheetData>
  <mergeCells count="55">
    <mergeCell ref="C23:E23"/>
    <mergeCell ref="C14:E14"/>
    <mergeCell ref="C15:E15"/>
    <mergeCell ref="C16:E16"/>
    <mergeCell ref="C17:E17"/>
    <mergeCell ref="C19:E19"/>
    <mergeCell ref="C20:E20"/>
    <mergeCell ref="C21:E21"/>
    <mergeCell ref="F15:H15"/>
    <mergeCell ref="F16:H16"/>
    <mergeCell ref="F17:H17"/>
    <mergeCell ref="F18:H18"/>
    <mergeCell ref="C18:E18"/>
    <mergeCell ref="F19:H19"/>
    <mergeCell ref="F20:H20"/>
    <mergeCell ref="F21:H21"/>
    <mergeCell ref="B3:D3"/>
    <mergeCell ref="B4:B7"/>
    <mergeCell ref="C5:D5"/>
    <mergeCell ref="C6:D6"/>
    <mergeCell ref="C7:D7"/>
    <mergeCell ref="E3:M3"/>
    <mergeCell ref="E4:M4"/>
    <mergeCell ref="E5:M5"/>
    <mergeCell ref="B12:B13"/>
    <mergeCell ref="C12:E13"/>
    <mergeCell ref="F12:H12"/>
    <mergeCell ref="F13:H13"/>
    <mergeCell ref="F14:H14"/>
    <mergeCell ref="K13:M13"/>
    <mergeCell ref="K14:M14"/>
    <mergeCell ref="I19:J19"/>
    <mergeCell ref="I20:J20"/>
    <mergeCell ref="I21:J21"/>
    <mergeCell ref="I14:J14"/>
    <mergeCell ref="I15:J15"/>
    <mergeCell ref="I16:J16"/>
    <mergeCell ref="I17:J17"/>
    <mergeCell ref="I18:J18"/>
    <mergeCell ref="A1:N1"/>
    <mergeCell ref="A25:N25"/>
    <mergeCell ref="A31:N31"/>
    <mergeCell ref="K20:M20"/>
    <mergeCell ref="K21:M21"/>
    <mergeCell ref="E6:H6"/>
    <mergeCell ref="J6:M6"/>
    <mergeCell ref="E7:M7"/>
    <mergeCell ref="K15:M15"/>
    <mergeCell ref="K16:M16"/>
    <mergeCell ref="K17:M17"/>
    <mergeCell ref="K18:M18"/>
    <mergeCell ref="K19:M19"/>
    <mergeCell ref="I12:J12"/>
    <mergeCell ref="I13:J13"/>
    <mergeCell ref="K12:M12"/>
  </mergeCells>
  <phoneticPr fontId="1"/>
  <dataValidations count="2">
    <dataValidation type="list" allowBlank="1" showInputMessage="1" showErrorMessage="1" sqref="K14:K21">
      <formula1>$O$5:$O$6</formula1>
    </dataValidation>
    <dataValidation type="list" allowBlank="1" showInputMessage="1" showErrorMessage="1" sqref="F14:F21">
      <formula1>$O$2:$O$3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Option Button 8">
              <controlPr locked="0" defaultSize="0" autoFill="0" autoLine="0" autoPict="0">
                <anchor moveWithCells="1">
                  <from>
                    <xdr:col>1</xdr:col>
                    <xdr:colOff>30480</xdr:colOff>
                    <xdr:row>8</xdr:row>
                    <xdr:rowOff>0</xdr:rowOff>
                  </from>
                  <to>
                    <xdr:col>8</xdr:col>
                    <xdr:colOff>160020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Option Button 9">
              <controlPr locked="0" defaultSize="0" autoFill="0" autoLine="0" autoPict="0">
                <anchor moveWithCells="1">
                  <from>
                    <xdr:col>1</xdr:col>
                    <xdr:colOff>30480</xdr:colOff>
                    <xdr:row>8</xdr:row>
                    <xdr:rowOff>243840</xdr:rowOff>
                  </from>
                  <to>
                    <xdr:col>8</xdr:col>
                    <xdr:colOff>7620</xdr:colOff>
                    <xdr:row>9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yamasaki</dc:creator>
  <cp:lastModifiedBy>miura</cp:lastModifiedBy>
  <cp:lastPrinted>2018-10-08T23:53:35Z</cp:lastPrinted>
  <dcterms:created xsi:type="dcterms:W3CDTF">2018-10-02T03:01:13Z</dcterms:created>
  <dcterms:modified xsi:type="dcterms:W3CDTF">2018-10-08T23:54:02Z</dcterms:modified>
</cp:coreProperties>
</file>